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ZEN\Desktop\"/>
    </mc:Choice>
  </mc:AlternateContent>
  <bookViews>
    <workbookView xWindow="0" yWindow="0" windowWidth="28800" windowHeight="11985" activeTab="2"/>
  </bookViews>
  <sheets>
    <sheet name="Table" sheetId="5" r:id="rId1"/>
    <sheet name="Graph" sheetId="7" r:id="rId2"/>
    <sheet name="Formulas" sheetId="6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J10" i="6"/>
  <c r="G10" i="6"/>
  <c r="H10" i="6"/>
  <c r="E10" i="6"/>
  <c r="F10" i="6"/>
  <c r="C10" i="6"/>
  <c r="D10" i="6"/>
  <c r="B10" i="6"/>
  <c r="I9" i="6"/>
  <c r="J9" i="6"/>
  <c r="G9" i="6"/>
  <c r="H9" i="6"/>
  <c r="E9" i="6"/>
  <c r="F9" i="6"/>
  <c r="C9" i="6"/>
  <c r="D9" i="6"/>
  <c r="B9" i="6"/>
  <c r="I8" i="6"/>
  <c r="J8" i="6"/>
  <c r="G8" i="6"/>
  <c r="H8" i="6"/>
  <c r="E8" i="6"/>
  <c r="F8" i="6"/>
  <c r="C8" i="6"/>
  <c r="D8" i="6"/>
  <c r="B8" i="6"/>
  <c r="I7" i="6"/>
  <c r="J7" i="6"/>
  <c r="G7" i="6"/>
  <c r="H7" i="6"/>
  <c r="E7" i="6"/>
  <c r="F7" i="6"/>
  <c r="C7" i="6"/>
  <c r="D7" i="6"/>
  <c r="B7" i="6"/>
  <c r="I6" i="6"/>
  <c r="J6" i="6"/>
  <c r="G6" i="6"/>
  <c r="H6" i="6"/>
  <c r="E6" i="6"/>
  <c r="F6" i="6"/>
  <c r="C6" i="6"/>
  <c r="D6" i="6"/>
  <c r="B6" i="6"/>
  <c r="I5" i="6"/>
  <c r="J5" i="6"/>
  <c r="G5" i="6"/>
  <c r="H5" i="6"/>
  <c r="E5" i="6"/>
  <c r="F5" i="6"/>
  <c r="C5" i="6"/>
  <c r="D5" i="6"/>
  <c r="B5" i="6"/>
  <c r="I4" i="6"/>
  <c r="J4" i="6"/>
  <c r="G4" i="6"/>
  <c r="H4" i="6"/>
  <c r="E4" i="6"/>
  <c r="F4" i="6"/>
  <c r="C4" i="6"/>
  <c r="D4" i="6"/>
  <c r="B4" i="6"/>
  <c r="I3" i="6"/>
  <c r="J3" i="6"/>
  <c r="G3" i="6"/>
  <c r="H3" i="6"/>
  <c r="E3" i="6"/>
  <c r="F3" i="6"/>
  <c r="C3" i="6"/>
  <c r="D3" i="6"/>
  <c r="B3" i="6"/>
</calcChain>
</file>

<file path=xl/sharedStrings.xml><?xml version="1.0" encoding="utf-8"?>
<sst xmlns="http://schemas.openxmlformats.org/spreadsheetml/2006/main" count="34" uniqueCount="19">
  <si>
    <t>Risk</t>
  </si>
  <si>
    <t>Impact</t>
  </si>
  <si>
    <t>Likelihood</t>
  </si>
  <si>
    <t>Preparedness</t>
  </si>
  <si>
    <t>Velocity</t>
  </si>
  <si>
    <t>X axis - Likelihood</t>
  </si>
  <si>
    <t>Y axis - Impact</t>
  </si>
  <si>
    <t>Bubble Size - Preparedness</t>
  </si>
  <si>
    <t>Institution</t>
  </si>
  <si>
    <t>Risk Type (Strategic, Financial, Operational/IT, Compliance)</t>
  </si>
  <si>
    <t>Explanatory Notes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</si>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</sst>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vertical="center" wrapText="1"/>
    </xf>
    <xf numFmtId="2" fontId="0" fillId="0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Major Risk</a:t>
            </a:r>
            <a:r>
              <a:rPr lang="en-US" b="1" baseline="0"/>
              <a:t> Category Heat Map  </a:t>
            </a:r>
            <a:endParaRPr lang="en-US" b="1"/>
          </a:p>
        </c:rich>
      </c:tx>
      <c:layout>
        <c:manualLayout>
          <c:xMode val="edge"/>
          <c:yMode val="edge"/>
          <c:x val="0.29603112922289976"/>
          <c:y val="2.347417840375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rgbClr val="00B050"/>
            </a:solidFill>
            <a:ln w="190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Formulas!$B$3:$B$10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Formulas!$C$3:$C$10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yVal>
          <c:bubbleSize>
            <c:numRef>
              <c:f>Formulas!$D$3:$D$10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bubbleSize>
          <c:bubble3D val="0"/>
          <c:extLst/>
        </c:ser>
        <c:ser>
          <c:idx val="1"/>
          <c:order val="1"/>
          <c:spPr>
            <a:solidFill>
              <a:srgbClr val="FFFF00"/>
            </a:solidFill>
            <a:ln w="190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Formulas!$B$3:$B$10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Formulas!$E$3:$E$10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yVal>
          <c:bubbleSize>
            <c:numRef>
              <c:f>Formulas!$F$3:$F$10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bubbleSize>
          <c:bubble3D val="0"/>
          <c:extLst/>
        </c:ser>
        <c:ser>
          <c:idx val="2"/>
          <c:order val="2"/>
          <c:spPr>
            <a:solidFill>
              <a:srgbClr val="FF9900"/>
            </a:solidFill>
            <a:ln w="190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Formulas!$B$3:$B$10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Formulas!$G$3:$G$10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yVal>
          <c:bubbleSize>
            <c:numRef>
              <c:f>Formulas!$H$3:$H$10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bubbleSize>
          <c:bubble3D val="0"/>
          <c:extLst/>
        </c:ser>
        <c:ser>
          <c:idx val="3"/>
          <c:order val="3"/>
          <c:spPr>
            <a:solidFill>
              <a:srgbClr val="FF0000"/>
            </a:solidFill>
            <a:ln w="190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Formulas!$B$3:$B$10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Formulas!$I$3:$I$10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yVal>
          <c:bubbleSize>
            <c:numRef>
              <c:f>Formulas!$J$3:$J$10</c:f>
              <c:numCache>
                <c:formatCode>_(* #,##0_);_(* \(#,##0\);_(* "-"??_);_(@_)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bubbleSize>
          <c:bubble3D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11330544"/>
        <c:axId val="211331104"/>
      </c:bubbleChart>
      <c:valAx>
        <c:axId val="211330544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Likelihood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1104"/>
        <c:crosses val="autoZero"/>
        <c:crossBetween val="midCat"/>
        <c:minorUnit val="1"/>
      </c:valAx>
      <c:valAx>
        <c:axId val="2113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Impact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0544"/>
        <c:crosses val="autoZero"/>
        <c:crossBetween val="midCat"/>
        <c:majorUnit val="1"/>
        <c:minorUnit val="1"/>
      </c:valAx>
      <c:spPr>
        <a:noFill/>
        <a:ln w="6350">
          <a:solidFill>
            <a:srgbClr val="FF9900"/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4</xdr:row>
      <xdr:rowOff>57148</xdr:rowOff>
    </xdr:from>
    <xdr:to>
      <xdr:col>10</xdr:col>
      <xdr:colOff>442913</xdr:colOff>
      <xdr:row>27</xdr:row>
      <xdr:rowOff>100013</xdr:rowOff>
    </xdr:to>
    <xdr:grpSp>
      <xdr:nvGrpSpPr>
        <xdr:cNvPr id="2" name="Group 1"/>
        <xdr:cNvGrpSpPr/>
      </xdr:nvGrpSpPr>
      <xdr:grpSpPr>
        <a:xfrm>
          <a:off x="400049" y="819148"/>
          <a:ext cx="6138864" cy="4424365"/>
          <a:chOff x="571499" y="1847848"/>
          <a:chExt cx="5623560" cy="3781427"/>
        </a:xfrm>
      </xdr:grpSpPr>
      <xdr:graphicFrame macro="">
        <xdr:nvGraphicFramePr>
          <xdr:cNvPr id="3" name="Chart 2"/>
          <xdr:cNvGraphicFramePr/>
        </xdr:nvGraphicFramePr>
        <xdr:xfrm>
          <a:off x="571499" y="1847848"/>
          <a:ext cx="5623560" cy="3246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oup 3"/>
          <xdr:cNvGrpSpPr/>
        </xdr:nvGrpSpPr>
        <xdr:grpSpPr>
          <a:xfrm>
            <a:off x="571500" y="5095875"/>
            <a:ext cx="2800350" cy="533400"/>
            <a:chOff x="581025" y="6105525"/>
            <a:chExt cx="2800350" cy="533400"/>
          </a:xfrm>
        </xdr:grpSpPr>
        <xdr:grpSp>
          <xdr:nvGrpSpPr>
            <xdr:cNvPr id="13" name="Group 12"/>
            <xdr:cNvGrpSpPr/>
          </xdr:nvGrpSpPr>
          <xdr:grpSpPr>
            <a:xfrm>
              <a:off x="581025" y="6105525"/>
              <a:ext cx="2800350" cy="533400"/>
              <a:chOff x="238125" y="5400675"/>
              <a:chExt cx="2800350" cy="533400"/>
            </a:xfrm>
          </xdr:grpSpPr>
          <xdr:sp macro="" textlink="">
            <xdr:nvSpPr>
              <xdr:cNvPr id="15" name="TextBox 14"/>
              <xdr:cNvSpPr txBox="1"/>
            </xdr:nvSpPr>
            <xdr:spPr>
              <a:xfrm>
                <a:off x="247650" y="5553076"/>
                <a:ext cx="2781300" cy="20002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b"/>
              <a:lstStyle/>
              <a:p>
                <a:r>
                  <a:rPr lang="en-US" sz="900" baseline="0"/>
                  <a:t>Very                                                                                                    Not</a:t>
                </a:r>
                <a:endParaRPr lang="en-US" sz="900"/>
              </a:p>
            </xdr:txBody>
          </xdr:sp>
          <xdr:sp macro="" textlink="">
            <xdr:nvSpPr>
              <xdr:cNvPr id="16" name="Rectangle 15"/>
              <xdr:cNvSpPr/>
            </xdr:nvSpPr>
            <xdr:spPr>
              <a:xfrm>
                <a:off x="247650" y="5715000"/>
                <a:ext cx="2790825" cy="209550"/>
              </a:xfrm>
              <a:prstGeom prst="rect">
                <a:avLst/>
              </a:prstGeom>
              <a:gradFill flip="none" rotWithShape="1">
                <a:gsLst>
                  <a:gs pos="0">
                    <a:srgbClr val="00B050"/>
                  </a:gs>
                  <a:gs pos="33000">
                    <a:srgbClr val="FFFF00"/>
                  </a:gs>
                  <a:gs pos="68000">
                    <a:srgbClr val="FF9900"/>
                  </a:gs>
                  <a:gs pos="100000">
                    <a:srgbClr val="FF0000"/>
                  </a:gs>
                </a:gsLst>
                <a:lin ang="0" scaled="1"/>
                <a:tileRect/>
              </a:gra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" name="TextBox 16"/>
              <xdr:cNvSpPr txBox="1"/>
            </xdr:nvSpPr>
            <xdr:spPr>
              <a:xfrm>
                <a:off x="239724" y="5429250"/>
                <a:ext cx="2771775" cy="14287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100" b="1"/>
                  <a:t>Preparedness</a:t>
                </a:r>
              </a:p>
            </xdr:txBody>
          </xdr:sp>
          <xdr:sp macro="" textlink="">
            <xdr:nvSpPr>
              <xdr:cNvPr id="18" name="Rectangle 17"/>
              <xdr:cNvSpPr/>
            </xdr:nvSpPr>
            <xdr:spPr>
              <a:xfrm>
                <a:off x="238125" y="5400675"/>
                <a:ext cx="2800350" cy="5334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cxnSp macro="">
          <xdr:nvCxnSpPr>
            <xdr:cNvPr id="14" name="Straight Arrow Connector 13"/>
            <xdr:cNvCxnSpPr/>
          </xdr:nvCxnSpPr>
          <xdr:spPr>
            <a:xfrm>
              <a:off x="1025502" y="6351791"/>
              <a:ext cx="1943100" cy="0"/>
            </a:xfrm>
            <a:prstGeom prst="straightConnector1">
              <a:avLst/>
            </a:prstGeom>
            <a:ln w="1905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Group 4"/>
          <xdr:cNvGrpSpPr/>
        </xdr:nvGrpSpPr>
        <xdr:grpSpPr>
          <a:xfrm>
            <a:off x="3390900" y="5095875"/>
            <a:ext cx="2798064" cy="533400"/>
            <a:chOff x="3390900" y="5095875"/>
            <a:chExt cx="2798064" cy="533400"/>
          </a:xfrm>
        </xdr:grpSpPr>
        <xdr:sp macro="" textlink="">
          <xdr:nvSpPr>
            <xdr:cNvPr id="6" name="Rectangle 5"/>
            <xdr:cNvSpPr/>
          </xdr:nvSpPr>
          <xdr:spPr>
            <a:xfrm>
              <a:off x="3390900" y="5095875"/>
              <a:ext cx="2798064" cy="5334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7" name="Group 6"/>
            <xdr:cNvGrpSpPr/>
          </xdr:nvGrpSpPr>
          <xdr:grpSpPr>
            <a:xfrm>
              <a:off x="3486150" y="5372099"/>
              <a:ext cx="2657094" cy="237744"/>
              <a:chOff x="3486150" y="5372099"/>
              <a:chExt cx="2657094" cy="237744"/>
            </a:xfrm>
          </xdr:grpSpPr>
          <xdr:sp macro="" textlink="">
            <xdr:nvSpPr>
              <xdr:cNvPr id="10" name="Oval 9"/>
              <xdr:cNvSpPr/>
            </xdr:nvSpPr>
            <xdr:spPr>
              <a:xfrm>
                <a:off x="3486150" y="5457825"/>
                <a:ext cx="114300" cy="114300"/>
              </a:xfrm>
              <a:prstGeom prst="ellipse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1" name="Oval 10"/>
              <xdr:cNvSpPr/>
            </xdr:nvSpPr>
            <xdr:spPr>
              <a:xfrm>
                <a:off x="5905500" y="5372099"/>
                <a:ext cx="237744" cy="237744"/>
              </a:xfrm>
              <a:prstGeom prst="ellipse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Arrow Connector 11"/>
              <xdr:cNvCxnSpPr/>
            </xdr:nvCxnSpPr>
            <xdr:spPr>
              <a:xfrm>
                <a:off x="3667125" y="5514975"/>
                <a:ext cx="2209800" cy="0"/>
              </a:xfrm>
              <a:prstGeom prst="straightConnector1">
                <a:avLst/>
              </a:prstGeom>
              <a:ln w="22225">
                <a:solidFill>
                  <a:schemeClr val="bg1">
                    <a:lumMod val="50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" name="TextBox 7"/>
            <xdr:cNvSpPr txBox="1"/>
          </xdr:nvSpPr>
          <xdr:spPr>
            <a:xfrm>
              <a:off x="3395189" y="5198285"/>
              <a:ext cx="2781300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aseline="0"/>
                <a:t>Years                                                                                         Hours</a:t>
              </a:r>
              <a:endParaRPr lang="en-US" sz="900"/>
            </a:p>
          </xdr:txBody>
        </xdr:sp>
        <xdr:sp macro="" textlink="">
          <xdr:nvSpPr>
            <xdr:cNvPr id="9" name="TextBox 8"/>
            <xdr:cNvSpPr txBox="1"/>
          </xdr:nvSpPr>
          <xdr:spPr>
            <a:xfrm>
              <a:off x="4073743" y="5104441"/>
              <a:ext cx="1357268" cy="2095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 b="1"/>
                <a:t>Velocity</a:t>
              </a:r>
            </a:p>
          </xdr:txBody>
        </xdr:sp>
      </xdr:grpSp>
    </xdr:grpSp>
    <xdr:clientData/>
  </xdr:twoCellAnchor>
  <xdr:twoCellAnchor>
    <xdr:from>
      <xdr:col>1</xdr:col>
      <xdr:colOff>23813</xdr:colOff>
      <xdr:row>16</xdr:row>
      <xdr:rowOff>157163</xdr:rowOff>
    </xdr:from>
    <xdr:to>
      <xdr:col>1</xdr:col>
      <xdr:colOff>33338</xdr:colOff>
      <xdr:row>23</xdr:row>
      <xdr:rowOff>4763</xdr:rowOff>
    </xdr:to>
    <xdr:cxnSp macro="">
      <xdr:nvCxnSpPr>
        <xdr:cNvPr id="20" name="Straight Arrow Connector 19"/>
        <xdr:cNvCxnSpPr/>
      </xdr:nvCxnSpPr>
      <xdr:spPr>
        <a:xfrm flipH="1" flipV="1">
          <a:off x="671513" y="3052763"/>
          <a:ext cx="9525" cy="11144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185738</xdr:colOff>
      <xdr:row>23</xdr:row>
      <xdr:rowOff>100013</xdr:rowOff>
    </xdr:from>
    <xdr:to>
      <xdr:col>5</xdr:col>
      <xdr:colOff>204788</xdr:colOff>
      <xdr:row>23</xdr:row>
      <xdr:rowOff>109538</xdr:rowOff>
    </xdr:to>
    <xdr:cxnSp macro="">
      <xdr:nvCxnSpPr>
        <xdr:cNvPr id="24" name="Straight Arrow Connector 23"/>
        <xdr:cNvCxnSpPr/>
      </xdr:nvCxnSpPr>
      <xdr:spPr>
        <a:xfrm flipV="1">
          <a:off x="833438" y="4262438"/>
          <a:ext cx="2609850" cy="95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11"/>
  <sheetViews>
    <sheetView zoomScale="90" zoomScaleNormal="90" workbookViewId="0">
      <selection activeCell="B3" sqref="B3"/>
    </sheetView>
  </sheetViews>
  <sheetFormatPr defaultRowHeight="15" x14ac:dyDescent="0.25"/>
  <cols>
    <col min="2" max="2" width="12.85546875" bestFit="1" customWidth="1"/>
    <col min="3" max="3" width="13.5703125" customWidth="1"/>
    <col min="4" max="4" width="21.28515625" customWidth="1"/>
    <col min="5" max="5" width="8" customWidth="1"/>
    <col min="6" max="6" width="11.7109375" customWidth="1"/>
    <col min="7" max="7" width="14.5703125" customWidth="1"/>
    <col min="8" max="8" width="14.28515625" customWidth="1"/>
    <col min="9" max="9" width="33" customWidth="1"/>
  </cols>
  <sheetData>
    <row r="2" spans="1:9" s="5" customFormat="1" ht="60.75" thickBot="1" x14ac:dyDescent="0.3">
      <c r="B2" s="6" t="s">
        <v>8</v>
      </c>
      <c r="C2" s="6" t="s">
        <v>0</v>
      </c>
      <c r="D2" s="6" t="s">
        <v>9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10</v>
      </c>
    </row>
    <row r="3" spans="1:9" ht="15.75" x14ac:dyDescent="0.25">
      <c r="A3" s="9" t="s">
        <v>11</v>
      </c>
      <c r="B3" s="11"/>
      <c r="C3" s="12"/>
      <c r="D3" s="13"/>
      <c r="E3" s="16"/>
      <c r="F3" s="16"/>
      <c r="G3" s="16"/>
      <c r="H3" s="16"/>
      <c r="I3" s="12"/>
    </row>
    <row r="4" spans="1:9" ht="15.75" x14ac:dyDescent="0.25">
      <c r="A4" s="9" t="s">
        <v>12</v>
      </c>
      <c r="B4" s="11"/>
      <c r="C4" s="12"/>
      <c r="D4" s="13"/>
      <c r="E4" s="16"/>
      <c r="F4" s="16"/>
      <c r="G4" s="16"/>
      <c r="H4" s="16"/>
      <c r="I4" s="12"/>
    </row>
    <row r="5" spans="1:9" ht="15.75" x14ac:dyDescent="0.25">
      <c r="A5" s="9" t="s">
        <v>13</v>
      </c>
      <c r="B5" s="11"/>
      <c r="C5" s="12"/>
      <c r="D5" s="13"/>
      <c r="E5" s="16"/>
      <c r="F5" s="16"/>
      <c r="G5" s="16"/>
      <c r="H5" s="16"/>
      <c r="I5" s="12"/>
    </row>
    <row r="6" spans="1:9" ht="15.75" x14ac:dyDescent="0.25">
      <c r="A6" s="9" t="s">
        <v>14</v>
      </c>
      <c r="B6" s="11"/>
      <c r="C6" s="12"/>
      <c r="D6" s="13"/>
      <c r="E6" s="16"/>
      <c r="F6" s="16"/>
      <c r="G6" s="16"/>
      <c r="H6" s="16"/>
      <c r="I6" s="12"/>
    </row>
    <row r="7" spans="1:9" ht="15.75" x14ac:dyDescent="0.25">
      <c r="A7" s="9" t="s">
        <v>15</v>
      </c>
      <c r="B7" s="11"/>
      <c r="C7" s="14"/>
      <c r="D7" s="13"/>
      <c r="E7" s="16"/>
      <c r="F7" s="16"/>
      <c r="G7" s="16"/>
      <c r="H7" s="16"/>
      <c r="I7" s="12"/>
    </row>
    <row r="8" spans="1:9" ht="15.75" x14ac:dyDescent="0.25">
      <c r="A8" s="9" t="s">
        <v>16</v>
      </c>
      <c r="B8" s="11"/>
      <c r="C8" s="12"/>
      <c r="D8" s="13"/>
      <c r="E8" s="16"/>
      <c r="F8" s="16"/>
      <c r="G8" s="16"/>
      <c r="H8" s="16"/>
      <c r="I8" s="12"/>
    </row>
    <row r="9" spans="1:9" ht="15.75" x14ac:dyDescent="0.25">
      <c r="A9" s="9" t="s">
        <v>17</v>
      </c>
      <c r="B9" s="11"/>
      <c r="C9" s="12"/>
      <c r="D9" s="13"/>
      <c r="E9" s="16"/>
      <c r="F9" s="16"/>
      <c r="G9" s="16"/>
      <c r="H9" s="16"/>
      <c r="I9" s="12"/>
    </row>
    <row r="10" spans="1:9" ht="15.75" x14ac:dyDescent="0.25">
      <c r="A10" s="9" t="s">
        <v>18</v>
      </c>
      <c r="B10" s="11"/>
      <c r="C10" s="12"/>
      <c r="D10" s="13"/>
      <c r="E10" s="16"/>
      <c r="F10" s="16"/>
      <c r="G10" s="16"/>
      <c r="H10" s="16"/>
      <c r="I10" s="15"/>
    </row>
    <row r="11" spans="1:9" x14ac:dyDescent="0.25">
      <c r="A11" s="9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activeCell="D30" sqref="D30"/>
    </sheetView>
  </sheetViews>
  <sheetFormatPr defaultRowHeight="15" x14ac:dyDescent="0.25"/>
  <sheetData/>
  <sheetProtection sheet="1" objects="1" scenarios="1" selectLockedCells="1" selectUnlockedCells="1"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10"/>
  <sheetViews>
    <sheetView tabSelected="1" workbookViewId="0">
      <selection activeCell="A11" sqref="A11:XFD11"/>
    </sheetView>
  </sheetViews>
  <sheetFormatPr defaultRowHeight="15" x14ac:dyDescent="0.25"/>
  <sheetData>
    <row r="1" spans="1:10" x14ac:dyDescent="0.25">
      <c r="B1" s="1" t="s">
        <v>4</v>
      </c>
      <c r="C1" s="2"/>
      <c r="D1" s="2">
        <v>1</v>
      </c>
      <c r="E1" s="2"/>
      <c r="F1" s="2">
        <v>2</v>
      </c>
      <c r="G1" s="2"/>
      <c r="H1" s="2">
        <v>3</v>
      </c>
      <c r="I1" s="2"/>
      <c r="J1" s="3">
        <v>4</v>
      </c>
    </row>
    <row r="2" spans="1:10" ht="15.75" thickBot="1" x14ac:dyDescent="0.3">
      <c r="B2" s="4" t="s">
        <v>5</v>
      </c>
      <c r="C2" s="4" t="s">
        <v>6</v>
      </c>
      <c r="D2" s="4" t="s">
        <v>7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6</v>
      </c>
      <c r="J2" s="4" t="s">
        <v>7</v>
      </c>
    </row>
    <row r="3" spans="1:10" x14ac:dyDescent="0.25">
      <c r="A3" s="10" t="s">
        <v>11</v>
      </c>
      <c r="B3" s="7">
        <f>Table!F3</f>
        <v>0</v>
      </c>
      <c r="C3" s="8" t="e">
        <f>IF(Table!$G3=D$1,Table!$E3,NA())</f>
        <v>#N/A</v>
      </c>
      <c r="D3" s="8" t="e">
        <f>IF(ISNA(C3),NA(),Table!$H3)</f>
        <v>#N/A</v>
      </c>
      <c r="E3" s="8" t="e">
        <f>IF(Table!$G3=F$1,Table!$E3,NA())</f>
        <v>#N/A</v>
      </c>
      <c r="F3" s="8" t="e">
        <f>IF(ISNA(E3),NA(),Table!$H3)</f>
        <v>#N/A</v>
      </c>
      <c r="G3" s="8" t="e">
        <f>IF(Table!$G3=H$1,Table!$E3,NA())</f>
        <v>#N/A</v>
      </c>
      <c r="H3" s="8" t="e">
        <f>IF(ISNA(G3),NA(),Table!$H3)</f>
        <v>#N/A</v>
      </c>
      <c r="I3" s="8" t="e">
        <f>IF(Table!$G3=J$1,Table!$E3,NA())</f>
        <v>#N/A</v>
      </c>
      <c r="J3" s="8" t="e">
        <f>IF(ISNA(I3),NA(),Table!$H3)</f>
        <v>#N/A</v>
      </c>
    </row>
    <row r="4" spans="1:10" x14ac:dyDescent="0.25">
      <c r="A4" s="10" t="s">
        <v>12</v>
      </c>
      <c r="B4" s="7">
        <f>Table!F4</f>
        <v>0</v>
      </c>
      <c r="C4" s="8" t="e">
        <f>IF(Table!$G4=D$1,Table!$E4,NA())</f>
        <v>#N/A</v>
      </c>
      <c r="D4" s="8" t="e">
        <f>IF(ISNA(C4),NA(),Table!$H4)</f>
        <v>#N/A</v>
      </c>
      <c r="E4" s="8" t="e">
        <f>IF(Table!$G4=F$1,Table!$E4,NA())</f>
        <v>#N/A</v>
      </c>
      <c r="F4" s="8" t="e">
        <f>IF(ISNA(E4),NA(),Table!$H4)</f>
        <v>#N/A</v>
      </c>
      <c r="G4" s="8" t="e">
        <f>IF(Table!$G4=H$1,Table!$E4,NA())</f>
        <v>#N/A</v>
      </c>
      <c r="H4" s="8" t="e">
        <f>IF(ISNA(G4),NA(),Table!$H4)</f>
        <v>#N/A</v>
      </c>
      <c r="I4" s="8" t="e">
        <f>IF(Table!$G4=J$1,Table!$E4,NA())</f>
        <v>#N/A</v>
      </c>
      <c r="J4" s="8" t="e">
        <f>IF(ISNA(I4),NA(),Table!$H4)</f>
        <v>#N/A</v>
      </c>
    </row>
    <row r="5" spans="1:10" x14ac:dyDescent="0.25">
      <c r="A5" s="10" t="s">
        <v>13</v>
      </c>
      <c r="B5" s="7">
        <f>Table!F5</f>
        <v>0</v>
      </c>
      <c r="C5" s="8" t="e">
        <f>IF(Table!$G5=D$1,Table!$E5,NA())</f>
        <v>#N/A</v>
      </c>
      <c r="D5" s="8" t="e">
        <f>IF(ISNA(C5),NA(),Table!$H5)</f>
        <v>#N/A</v>
      </c>
      <c r="E5" s="8" t="e">
        <f>IF(Table!$G5=F$1,Table!$E5,NA())</f>
        <v>#N/A</v>
      </c>
      <c r="F5" s="8" t="e">
        <f>IF(ISNA(E5),NA(),Table!$H5)</f>
        <v>#N/A</v>
      </c>
      <c r="G5" s="8" t="e">
        <f>IF(Table!$G5=H$1,Table!$E5,NA())</f>
        <v>#N/A</v>
      </c>
      <c r="H5" s="8" t="e">
        <f>IF(ISNA(G5),NA(),Table!$H5)</f>
        <v>#N/A</v>
      </c>
      <c r="I5" s="8" t="e">
        <f>IF(Table!$G5=J$1,Table!$E5,NA())</f>
        <v>#N/A</v>
      </c>
      <c r="J5" s="8" t="e">
        <f>IF(ISNA(I5),NA(),Table!$H5)</f>
        <v>#N/A</v>
      </c>
    </row>
    <row r="6" spans="1:10" x14ac:dyDescent="0.25">
      <c r="A6" s="10" t="s">
        <v>14</v>
      </c>
      <c r="B6" s="7">
        <f>Table!F6</f>
        <v>0</v>
      </c>
      <c r="C6" s="8" t="e">
        <f>IF(Table!$G6=D$1,Table!$E6,NA())</f>
        <v>#N/A</v>
      </c>
      <c r="D6" s="8" t="e">
        <f>IF(ISNA(C6),NA(),Table!$H6)</f>
        <v>#N/A</v>
      </c>
      <c r="E6" s="8" t="e">
        <f>IF(Table!$G6=F$1,Table!$E6,NA())</f>
        <v>#N/A</v>
      </c>
      <c r="F6" s="8" t="e">
        <f>IF(ISNA(E6),NA(),Table!$H6)</f>
        <v>#N/A</v>
      </c>
      <c r="G6" s="8" t="e">
        <f>IF(Table!$G6=H$1,Table!$E6,NA())</f>
        <v>#N/A</v>
      </c>
      <c r="H6" s="8" t="e">
        <f>IF(ISNA(G6),NA(),Table!$H6)</f>
        <v>#N/A</v>
      </c>
      <c r="I6" s="8" t="e">
        <f>IF(Table!$G6=J$1,Table!$E6,NA())</f>
        <v>#N/A</v>
      </c>
      <c r="J6" s="8" t="e">
        <f>IF(ISNA(I6),NA(),Table!$H6)</f>
        <v>#N/A</v>
      </c>
    </row>
    <row r="7" spans="1:10" x14ac:dyDescent="0.25">
      <c r="A7" s="10" t="s">
        <v>15</v>
      </c>
      <c r="B7" s="7">
        <f>Table!F7</f>
        <v>0</v>
      </c>
      <c r="C7" s="8" t="e">
        <f>IF(Table!$G7=D$1,Table!$E7,NA())</f>
        <v>#N/A</v>
      </c>
      <c r="D7" s="8" t="e">
        <f>IF(ISNA(C7),NA(),Table!$H7)</f>
        <v>#N/A</v>
      </c>
      <c r="E7" s="8" t="e">
        <f>IF(Table!$G7=F$1,Table!$E7,NA())</f>
        <v>#N/A</v>
      </c>
      <c r="F7" s="8" t="e">
        <f>IF(ISNA(E7),NA(),Table!$H7)</f>
        <v>#N/A</v>
      </c>
      <c r="G7" s="8" t="e">
        <f>IF(Table!$G7=H$1,Table!$E7,NA())</f>
        <v>#N/A</v>
      </c>
      <c r="H7" s="8" t="e">
        <f>IF(ISNA(G7),NA(),Table!$H7)</f>
        <v>#N/A</v>
      </c>
      <c r="I7" s="8" t="e">
        <f>IF(Table!$G7=J$1,Table!$E7,NA())</f>
        <v>#N/A</v>
      </c>
      <c r="J7" s="8" t="e">
        <f>IF(ISNA(I7),NA(),Table!$H7)</f>
        <v>#N/A</v>
      </c>
    </row>
    <row r="8" spans="1:10" x14ac:dyDescent="0.25">
      <c r="A8" s="10" t="s">
        <v>16</v>
      </c>
      <c r="B8" s="7">
        <f>Table!F8</f>
        <v>0</v>
      </c>
      <c r="C8" s="8" t="e">
        <f>IF(Table!$G8=D$1,Table!$E8,NA())</f>
        <v>#N/A</v>
      </c>
      <c r="D8" s="8" t="e">
        <f>IF(ISNA(C8),NA(),Table!$H8)</f>
        <v>#N/A</v>
      </c>
      <c r="E8" s="8" t="e">
        <f>IF(Table!$G8=F$1,Table!$E8,NA())</f>
        <v>#N/A</v>
      </c>
      <c r="F8" s="8" t="e">
        <f>IF(ISNA(E8),NA(),Table!$H8)</f>
        <v>#N/A</v>
      </c>
      <c r="G8" s="8" t="e">
        <f>IF(Table!$G8=H$1,Table!$E8,NA())</f>
        <v>#N/A</v>
      </c>
      <c r="H8" s="8" t="e">
        <f>IF(ISNA(G8),NA(),Table!$H8)</f>
        <v>#N/A</v>
      </c>
      <c r="I8" s="8" t="e">
        <f>IF(Table!$G8=J$1,Table!$E8,NA())</f>
        <v>#N/A</v>
      </c>
      <c r="J8" s="8" t="e">
        <f>IF(ISNA(I8),NA(),Table!$H8)</f>
        <v>#N/A</v>
      </c>
    </row>
    <row r="9" spans="1:10" x14ac:dyDescent="0.25">
      <c r="A9" s="10" t="s">
        <v>17</v>
      </c>
      <c r="B9" s="7">
        <f>Table!F9</f>
        <v>0</v>
      </c>
      <c r="C9" s="8" t="e">
        <f>IF(Table!$G9=D$1,Table!$E9,NA())</f>
        <v>#N/A</v>
      </c>
      <c r="D9" s="8" t="e">
        <f>IF(ISNA(C9),NA(),Table!$H9)</f>
        <v>#N/A</v>
      </c>
      <c r="E9" s="8" t="e">
        <f>IF(Table!$G9=F$1,Table!$E9,NA())</f>
        <v>#N/A</v>
      </c>
      <c r="F9" s="8" t="e">
        <f>IF(ISNA(E9),NA(),Table!$H9)</f>
        <v>#N/A</v>
      </c>
      <c r="G9" s="8" t="e">
        <f>IF(Table!$G9=H$1,Table!$E9,NA())</f>
        <v>#N/A</v>
      </c>
      <c r="H9" s="8" t="e">
        <f>IF(ISNA(G9),NA(),Table!$H9)</f>
        <v>#N/A</v>
      </c>
      <c r="I9" s="8" t="e">
        <f>IF(Table!$G9=J$1,Table!$E9,NA())</f>
        <v>#N/A</v>
      </c>
      <c r="J9" s="8" t="e">
        <f>IF(ISNA(I9),NA(),Table!$H9)</f>
        <v>#N/A</v>
      </c>
    </row>
    <row r="10" spans="1:10" x14ac:dyDescent="0.25">
      <c r="A10" s="10" t="s">
        <v>18</v>
      </c>
      <c r="B10" s="7">
        <f>Table!F10</f>
        <v>0</v>
      </c>
      <c r="C10" s="8" t="e">
        <f>IF(Table!$G10=D$1,Table!$E10,NA())</f>
        <v>#N/A</v>
      </c>
      <c r="D10" s="8" t="e">
        <f>IF(ISNA(C10),NA(),Table!$H10)</f>
        <v>#N/A</v>
      </c>
      <c r="E10" s="8" t="e">
        <f>IF(Table!$G10=F$1,Table!$E10,NA())</f>
        <v>#N/A</v>
      </c>
      <c r="F10" s="8" t="e">
        <f>IF(ISNA(E10),NA(),Table!$H10)</f>
        <v>#N/A</v>
      </c>
      <c r="G10" s="8" t="e">
        <f>IF(Table!$G10=H$1,Table!$E10,NA())</f>
        <v>#N/A</v>
      </c>
      <c r="H10" s="8" t="e">
        <f>IF(ISNA(G10),NA(),Table!$H10)</f>
        <v>#N/A</v>
      </c>
      <c r="I10" s="8" t="e">
        <f>IF(Table!$G10=J$1,Table!$E10,NA())</f>
        <v>#N/A</v>
      </c>
      <c r="J10" s="8" t="e">
        <f>IF(ISNA(I10),NA(),Table!$H10)</f>
        <v>#N/A</v>
      </c>
    </row>
  </sheetData>
  <sheetProtection algorithmName="SHA-512" hashValue="js/75bxmMkWlZo/JW2meA/GZWgbb8Bx7OOTcFBA1ON64WteQ83e9p4neZ2puKu0VZ8U2pQtROEfodWYQflRToQ==" saltValue="WMvwfVJiphN5ZaO8tL1KA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Graph</vt:lpstr>
      <vt:lpstr>Formulas</vt:lpstr>
    </vt:vector>
  </TitlesOfParts>
  <Company>Texas Tech University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Bryant</dc:creator>
  <cp:lastModifiedBy>Jamie Zen</cp:lastModifiedBy>
  <cp:lastPrinted>2017-02-10T20:33:41Z</cp:lastPrinted>
  <dcterms:created xsi:type="dcterms:W3CDTF">2016-05-03T13:40:17Z</dcterms:created>
  <dcterms:modified xsi:type="dcterms:W3CDTF">2017-05-10T18:36:03Z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